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vanta\CEEK Dropbox\CEEK Marketing\Web Site\Free Content Collection\"/>
    </mc:Choice>
  </mc:AlternateContent>
  <xr:revisionPtr revIDLastSave="0" documentId="8_{E5DAB234-6A37-49B7-A2D6-F1061460A4C2}" xr6:coauthVersionLast="47" xr6:coauthVersionMax="47" xr10:uidLastSave="{00000000-0000-0000-0000-000000000000}"/>
  <bookViews>
    <workbookView xWindow="28680" yWindow="-120" windowWidth="29040" windowHeight="15720" xr2:uid="{6247357E-D691-4812-B332-86354364ADC8}"/>
  </bookViews>
  <sheets>
    <sheet name="BD Preliminary Eval Tool" sheetId="1" r:id="rId1"/>
    <sheet name="_SSC" sheetId="2" state="veryHidden" r:id="rId2"/>
  </sheets>
  <definedNames>
    <definedName name="_xlnm.Print_Area" localSheetId="0">'BD Preliminary Eval Tool'!$A$1:$L$15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 i="1" l="1"/>
  <c r="F11" i="1"/>
  <c r="F9" i="1"/>
  <c r="F6" i="1"/>
  <c r="F7" i="1"/>
  <c r="F8" i="1"/>
  <c r="F10" i="1"/>
  <c r="F12" i="1"/>
  <c r="F13" i="1"/>
  <c r="J13" i="1" l="1"/>
  <c r="J14" i="1" s="1"/>
  <c r="I13" i="1"/>
  <c r="I14" i="1" s="1"/>
  <c r="I7" i="1" l="1"/>
  <c r="J7" i="1"/>
  <c r="J6" i="1"/>
  <c r="K5" i="1"/>
  <c r="K6" i="1"/>
  <c r="K7" i="1"/>
  <c r="J5" i="1"/>
  <c r="I5" i="1"/>
  <c r="I6" i="1"/>
  <c r="I10" i="1" l="1"/>
</calcChain>
</file>

<file path=xl/sharedStrings.xml><?xml version="1.0" encoding="utf-8"?>
<sst xmlns="http://schemas.openxmlformats.org/spreadsheetml/2006/main" count="20" uniqueCount="20">
  <si>
    <t>-</t>
  </si>
  <si>
    <t>Is there adequate time to prepare or shape the requirements?</t>
  </si>
  <si>
    <t>Do you know who the decision-makers are?</t>
  </si>
  <si>
    <t>Have you worked with this organization in the past?</t>
  </si>
  <si>
    <t xml:space="preserve"> </t>
  </si>
  <si>
    <t>Are you one of few competitors that can do this work without risk to customer?</t>
  </si>
  <si>
    <t>Do you have a cost-effective solution?</t>
  </si>
  <si>
    <t>Do you have the loyalty &amp; trust of this customer/agency?</t>
  </si>
  <si>
    <t>Is this project a fit for your business?</t>
  </si>
  <si>
    <t>Check if YES</t>
  </si>
  <si>
    <t>Competitive Strengths Question</t>
  </si>
  <si>
    <t>{"InputDetection":0,"RecalcMode":0,"Name":"","Flavor":-1,"Edition":0,"CopyProtect":{"IsEnabled":false,"DomainName":""},"HideSscPoweredlogo":false,"AspnetConfig":{"BrowseUrl":"http://localhost/ssc","FileExtension":0},"NodeSecureLoginEnabled":false,"SmartphoneSettings":{"ViewportLock":true,"UseOldViewEngine":false,"EnableZoom":false,"EnableSwipe":false,"HideToolbar":false,"InheritBackgroundColor":false,"CheckboxFlavor":1,"ShowBubble":false},"SmartphoneTheme":1,"Theme":{"BgColor":"#FFFFFFFF","BgImage":"","InputBorderStyle":2,"AppliedTheme":""},"Layout":0,"LayoutSamePagesHeightEnabled":false,"Toolbar":{"Position":1,"IsSubmit":true,"IsPrintSheet":false,"IsPrintAll":true,"IsPrintThis":false,"IsReset":true,"IsUpdate":true},"ConfigureSubmit":{"IsShowCaptcha":false,"IsUseSscWebServer":true,"ReceiverCode":"","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false,"RealtimeSyncEnabled":true,"GoogleAnalyticsTrackingId":"","GoogleApiKey":"","ChartSelected":3,"ChartYAxisFixed":false}</t>
  </si>
  <si>
    <t>{"IsHide":false,"HiddenInExcel":false,"SheetId":-1,"Name":"S02 Strengths &amp; Market Matrix","Guid":"QR8QKK","Index":1,"VisibleRange":"","SheetTheme":{"TabColor":"","BodyColor":"","BodyImage":""},"IsPrintSheet":false}</t>
  </si>
  <si>
    <t>{"BrowserAndLocation":{"ConversionPath":"C:\\Users\\vanta\\Documents\\SpreadsheetConverter","SelectedBrowsers":[]},"SpreadsheetServer":{"Username":"","Password":"","ServerUrl":"","TestUsername":"","TestPassword":""},"ConfigureSubmitDefault":{"Email":"","Free":false,"Advanced":false,"AdvancedSecured":false,"Demo":true},"MessageBubble":{"Close":false,"TopMsg":0},"CustomizeTheme":{"Theme":""},"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</si>
  <si>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Do you have a direct source for more information on the specific needs of the customer?</t>
  </si>
  <si>
    <t>Is your team qualified to execute this work right now?</t>
  </si>
  <si>
    <t>Business Development Preliminary Evaluation Tool</t>
  </si>
  <si>
    <r>
      <rPr>
        <b/>
        <i/>
        <sz val="12"/>
        <color rgb="FF00529B"/>
        <rFont val="Calibri"/>
        <family val="2"/>
        <scheme val="minor"/>
      </rPr>
      <t xml:space="preserve">Welcome to the CEEK LLC Business Development (BD) Preliminary Evaluation Tool. </t>
    </r>
    <r>
      <rPr>
        <i/>
        <sz val="12"/>
        <rFont val="Calibri"/>
        <family val="2"/>
        <scheme val="minor"/>
      </rPr>
      <t>This tool serves to provide an easy-to-interpret analysis of the probability to win (p-Win) for an opportunity early on in the BD process, which gives you ample time to take strategic action and ultimately improve your p-Win. By answering the below "Yes or No" questions, you will generate a score that weighs your probability of success across two perspectives: Strategic Position (x-axis) and Competitive Strength (y-axis). Strategic Position relates to how well you are known within the particular market (e.g., customer or clients), while Competitive Strength indicates your experience and knowledge with the particular type of work you are pursuing. The weighted score will populate the adjacent matrix and generate a brief description that further describes your position and actions you may want to consider.</t>
    </r>
  </si>
  <si>
    <t xml:space="preserve">This document and related features may not be duplicated or distributed without the express, written permission of CEEK LLC. 
For more information, please contact us at info@ceekllc.com </t>
  </si>
  <si>
    <t>Copyright CEEK LLC 2022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</si>
</sst>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sz val="11"/>
      <color theme="0"/>
      <name val="Calibri"/>
      <family val="2"/>
      <scheme val="minor"/>
    </font>
    <font>
      <b/>
      <sz val="10"/>
      <color rgb="FF2B2B2B"/>
      <name val="Arial"/>
      <family val="2"/>
    </font>
    <font>
      <sz val="12"/>
      <name val="Calibri"/>
      <family val="2"/>
      <scheme val="minor"/>
    </font>
    <font>
      <sz val="12"/>
      <color theme="0"/>
      <name val="Calibri"/>
      <family val="2"/>
      <scheme val="minor"/>
    </font>
    <font>
      <b/>
      <sz val="11"/>
      <color rgb="FFF6F8F8"/>
      <name val="Arial"/>
      <family val="2"/>
    </font>
    <font>
      <sz val="8"/>
      <color rgb="FF000000"/>
      <name val="Segoe UI"/>
      <family val="2"/>
    </font>
    <font>
      <b/>
      <sz val="11"/>
      <color theme="1"/>
      <name val="Calibri"/>
      <family val="2"/>
      <scheme val="minor"/>
    </font>
    <font>
      <i/>
      <sz val="14"/>
      <color rgb="FF00529B"/>
      <name val="Calibri"/>
      <family val="2"/>
      <scheme val="minor"/>
    </font>
    <font>
      <b/>
      <sz val="20"/>
      <color rgb="FF00529B"/>
      <name val="Calibri"/>
      <family val="2"/>
      <scheme val="minor"/>
    </font>
    <font>
      <b/>
      <sz val="8"/>
      <color theme="1"/>
      <name val="Calibri"/>
      <family val="2"/>
      <scheme val="minor"/>
    </font>
    <font>
      <i/>
      <sz val="12"/>
      <name val="Calibri"/>
      <family val="2"/>
      <scheme val="minor"/>
    </font>
    <font>
      <b/>
      <i/>
      <sz val="12"/>
      <color rgb="FF00529B"/>
      <name val="Calibri"/>
      <family val="2"/>
      <scheme val="minor"/>
    </font>
  </fonts>
  <fills count="10">
    <fill>
      <patternFill patternType="none"/>
    </fill>
    <fill>
      <patternFill patternType="gray125"/>
    </fill>
    <fill>
      <patternFill patternType="solid">
        <fgColor rgb="FFCECECE"/>
        <bgColor indexed="64"/>
      </patternFill>
    </fill>
    <fill>
      <patternFill patternType="solid">
        <fgColor theme="1" tint="0.249977111117893"/>
        <bgColor indexed="64"/>
      </patternFill>
    </fill>
    <fill>
      <patternFill patternType="solid">
        <fgColor rgb="FFE8E8E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2"/>
        <bgColor indexed="64"/>
      </patternFill>
    </fill>
    <fill>
      <patternFill patternType="solid">
        <fgColor rgb="FF3F403F"/>
        <bgColor indexed="64"/>
      </patternFill>
    </fill>
  </fills>
  <borders count="2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rgb="FFF6F8F8"/>
      </left>
      <right style="medium">
        <color rgb="FFF6F8F8"/>
      </right>
      <top style="medium">
        <color rgb="FFF6F8F8"/>
      </top>
      <bottom/>
      <diagonal/>
    </border>
    <border>
      <left/>
      <right style="medium">
        <color rgb="FFF6F8F8"/>
      </right>
      <top style="medium">
        <color rgb="FFF6F8F8"/>
      </top>
      <bottom/>
      <diagonal/>
    </border>
    <border>
      <left style="medium">
        <color theme="0"/>
      </left>
      <right style="medium">
        <color theme="0"/>
      </right>
      <top style="medium">
        <color theme="0"/>
      </top>
      <bottom style="medium">
        <color theme="0"/>
      </bottom>
      <diagonal/>
    </border>
    <border>
      <left style="thin">
        <color theme="0"/>
      </left>
      <right/>
      <top style="thin">
        <color theme="0"/>
      </top>
      <bottom style="thin">
        <color theme="0"/>
      </bottom>
      <diagonal/>
    </border>
    <border>
      <left style="medium">
        <color rgb="FFF6F8F8"/>
      </left>
      <right style="medium">
        <color rgb="FFF6F8F8"/>
      </right>
      <top style="medium">
        <color rgb="FFF6F8F8"/>
      </top>
      <bottom style="medium">
        <color rgb="FFF6F8F8"/>
      </bottom>
      <diagonal/>
    </border>
    <border>
      <left/>
      <right style="medium">
        <color rgb="FFF6F8F8"/>
      </right>
      <top style="medium">
        <color rgb="FFF6F8F8"/>
      </top>
      <bottom style="medium">
        <color rgb="FFF6F8F8"/>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right style="medium">
        <color rgb="FFF6F8F8"/>
      </right>
      <top style="thick">
        <color rgb="FFF6F8F8"/>
      </top>
      <bottom style="medium">
        <color rgb="FFF6F8F8"/>
      </bottom>
      <diagonal/>
    </border>
    <border>
      <left style="medium">
        <color rgb="FFF6F8F8"/>
      </left>
      <right/>
      <top style="medium">
        <color rgb="FFF6F8F8"/>
      </top>
      <bottom/>
      <diagonal/>
    </border>
    <border>
      <left style="medium">
        <color rgb="FFF6F8F8"/>
      </left>
      <right/>
      <top style="medium">
        <color rgb="FFF6F8F8"/>
      </top>
      <bottom style="medium">
        <color rgb="FFF6F8F8"/>
      </bottom>
      <diagonal/>
    </border>
    <border>
      <left style="medium">
        <color rgb="FFF6F8F8"/>
      </left>
      <right/>
      <top/>
      <bottom style="medium">
        <color rgb="FFF6F8F8"/>
      </bottom>
      <diagonal/>
    </border>
    <border>
      <left style="medium">
        <color rgb="FFF6F8F8"/>
      </left>
      <right style="medium">
        <color rgb="FFF6F8F8"/>
      </right>
      <top/>
      <bottom style="medium">
        <color rgb="FFF6F8F8"/>
      </bottom>
      <diagonal/>
    </border>
    <border>
      <left/>
      <right style="medium">
        <color rgb="FFF6F8F8"/>
      </right>
      <top/>
      <bottom style="medium">
        <color rgb="FFF6F8F8"/>
      </bottom>
      <diagonal/>
    </border>
    <border>
      <left style="medium">
        <color rgb="FFF6F8F8"/>
      </left>
      <right style="medium">
        <color rgb="FFF6F8F8"/>
      </right>
      <top style="medium">
        <color rgb="FFF6F8F8"/>
      </top>
      <bottom style="thick">
        <color rgb="FFF6F8F8"/>
      </bottom>
      <diagonal/>
    </border>
  </borders>
  <cellStyleXfs count="1">
    <xf numFmtId="0" fontId="0" fillId="0" borderId="0"/>
  </cellStyleXfs>
  <cellXfs count="45">
    <xf numFmtId="0" fontId="0" fillId="0" borderId="0" xfId="0"/>
    <xf numFmtId="0" fontId="6" fillId="9" borderId="21" xfId="0" applyFont="1" applyFill="1" applyBorder="1" applyAlignment="1" applyProtection="1">
      <alignment horizontal="center" vertical="center" wrapText="1" readingOrder="1"/>
      <protection locked="0"/>
    </xf>
    <xf numFmtId="0" fontId="0" fillId="3" borderId="0" xfId="0" applyFill="1" applyProtection="1">
      <protection locked="0"/>
    </xf>
    <xf numFmtId="0" fontId="6" fillId="9" borderId="21" xfId="0" applyFont="1" applyFill="1" applyBorder="1" applyAlignment="1" applyProtection="1">
      <alignment horizontal="left" vertical="center" wrapText="1" readingOrder="1"/>
      <protection locked="0"/>
    </xf>
    <xf numFmtId="0" fontId="0" fillId="0" borderId="0" xfId="0" applyProtection="1">
      <protection locked="0"/>
    </xf>
    <xf numFmtId="0" fontId="0" fillId="0" borderId="1" xfId="0" applyBorder="1" applyProtection="1">
      <protection locked="0"/>
    </xf>
    <xf numFmtId="0" fontId="0" fillId="0" borderId="6" xfId="0" applyBorder="1" applyProtection="1">
      <protection locked="0"/>
    </xf>
    <xf numFmtId="0" fontId="1" fillId="3" borderId="5" xfId="0" applyFont="1" applyFill="1" applyBorder="1" applyAlignment="1" applyProtection="1">
      <alignment horizontal="center" vertical="center"/>
      <protection locked="0"/>
    </xf>
    <xf numFmtId="0" fontId="3" fillId="8" borderId="15" xfId="0" applyFont="1" applyFill="1" applyBorder="1" applyAlignment="1" applyProtection="1">
      <alignment horizontal="left" vertical="center" wrapText="1" indent="1" readingOrder="1"/>
      <protection locked="0"/>
    </xf>
    <xf numFmtId="0" fontId="3" fillId="2" borderId="15" xfId="0" applyFont="1" applyFill="1" applyBorder="1" applyAlignment="1" applyProtection="1">
      <alignment horizontal="left" vertical="center" wrapText="1" indent="1" readingOrder="1"/>
      <protection locked="0"/>
    </xf>
    <xf numFmtId="0" fontId="3" fillId="4" borderId="8" xfId="0" applyFont="1" applyFill="1" applyBorder="1" applyAlignment="1" applyProtection="1">
      <alignment horizontal="left" vertical="center" wrapText="1" indent="1" readingOrder="1"/>
      <protection locked="0"/>
    </xf>
    <xf numFmtId="0" fontId="3" fillId="2" borderId="8" xfId="0" applyFont="1" applyFill="1" applyBorder="1" applyAlignment="1" applyProtection="1">
      <alignment horizontal="left" vertical="center" wrapText="1" indent="1" readingOrder="1"/>
      <protection locked="0"/>
    </xf>
    <xf numFmtId="0" fontId="3" fillId="2" borderId="4" xfId="0" applyFont="1" applyFill="1" applyBorder="1" applyAlignment="1" applyProtection="1">
      <alignment horizontal="left" vertical="center" wrapText="1" indent="1" readingOrder="1"/>
      <protection locked="0"/>
    </xf>
    <xf numFmtId="0" fontId="0" fillId="0" borderId="2" xfId="0" applyBorder="1" applyProtection="1">
      <protection locked="0"/>
    </xf>
    <xf numFmtId="0" fontId="0" fillId="0" borderId="0" xfId="0" applyProtection="1">
      <protection locked="0" hidden="1"/>
    </xf>
    <xf numFmtId="0" fontId="5" fillId="3" borderId="20" xfId="0" applyFont="1" applyFill="1" applyBorder="1" applyAlignment="1" applyProtection="1">
      <alignment horizontal="center" vertical="center" wrapText="1"/>
      <protection locked="0" hidden="1"/>
    </xf>
    <xf numFmtId="0" fontId="5" fillId="3" borderId="19" xfId="0" applyFont="1" applyFill="1" applyBorder="1" applyAlignment="1" applyProtection="1">
      <alignment horizontal="center" vertical="center" wrapText="1"/>
      <protection locked="0" hidden="1"/>
    </xf>
    <xf numFmtId="0" fontId="5" fillId="7" borderId="18" xfId="0" applyFont="1" applyFill="1" applyBorder="1" applyAlignment="1" applyProtection="1">
      <alignment horizontal="center" vertical="center" wrapText="1"/>
      <protection locked="0" hidden="1"/>
    </xf>
    <xf numFmtId="0" fontId="5" fillId="3" borderId="8" xfId="0" applyFont="1" applyFill="1" applyBorder="1" applyAlignment="1" applyProtection="1">
      <alignment horizontal="center" vertical="center" wrapText="1"/>
      <protection locked="0" hidden="1"/>
    </xf>
    <xf numFmtId="0" fontId="5" fillId="7" borderId="7" xfId="0" applyFont="1" applyFill="1" applyBorder="1" applyAlignment="1" applyProtection="1">
      <alignment horizontal="center" vertical="center" wrapText="1"/>
      <protection locked="0" hidden="1"/>
    </xf>
    <xf numFmtId="0" fontId="4" fillId="6" borderId="17" xfId="0" applyFont="1" applyFill="1" applyBorder="1" applyAlignment="1" applyProtection="1">
      <alignment horizontal="center" vertical="center" wrapText="1"/>
      <protection locked="0" hidden="1"/>
    </xf>
    <xf numFmtId="0" fontId="5" fillId="7" borderId="4" xfId="0" applyFont="1" applyFill="1" applyBorder="1" applyAlignment="1" applyProtection="1">
      <alignment horizontal="center" vertical="center" wrapText="1"/>
      <protection locked="0" hidden="1"/>
    </xf>
    <xf numFmtId="0" fontId="4" fillId="6" borderId="3" xfId="0" applyFont="1" applyFill="1" applyBorder="1" applyAlignment="1" applyProtection="1">
      <alignment horizontal="center" vertical="center" wrapText="1"/>
      <protection locked="0" hidden="1"/>
    </xf>
    <xf numFmtId="0" fontId="4" fillId="5" borderId="16" xfId="0" applyFont="1" applyFill="1" applyBorder="1" applyAlignment="1" applyProtection="1">
      <alignment horizontal="center" vertical="center" wrapText="1"/>
      <protection locked="0" hidden="1"/>
    </xf>
    <xf numFmtId="0" fontId="0" fillId="0" borderId="1" xfId="0" applyBorder="1" applyProtection="1">
      <protection hidden="1"/>
    </xf>
    <xf numFmtId="0" fontId="0" fillId="0" borderId="6" xfId="0" applyBorder="1" applyProtection="1">
      <protection hidden="1"/>
    </xf>
    <xf numFmtId="0" fontId="0" fillId="0" borderId="2" xfId="0" applyBorder="1" applyProtection="1">
      <protection hidden="1"/>
    </xf>
    <xf numFmtId="0" fontId="2" fillId="0" borderId="1" xfId="0" applyFont="1" applyBorder="1" applyProtection="1">
      <protection hidden="1"/>
    </xf>
    <xf numFmtId="0" fontId="0" fillId="0" borderId="0" xfId="0" applyBorder="1" applyProtection="1">
      <protection locked="0"/>
    </xf>
    <xf numFmtId="0" fontId="0" fillId="0" borderId="10" xfId="0" applyBorder="1" applyAlignment="1" applyProtection="1">
      <protection locked="0"/>
    </xf>
    <xf numFmtId="0" fontId="8" fillId="0" borderId="11" xfId="0" applyFont="1" applyBorder="1" applyAlignment="1" applyProtection="1">
      <alignment horizontal="center" wrapText="1"/>
      <protection locked="0"/>
    </xf>
    <xf numFmtId="0" fontId="8" fillId="0" borderId="10"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11" fillId="0" borderId="10"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hidden="1"/>
    </xf>
    <xf numFmtId="0" fontId="9" fillId="0" borderId="13" xfId="0" applyFont="1" applyBorder="1" applyAlignment="1" applyProtection="1">
      <alignment horizontal="center" vertical="center" wrapText="1"/>
      <protection locked="0" hidden="1"/>
    </xf>
    <xf numFmtId="0" fontId="9" fillId="0" borderId="12" xfId="0" applyFont="1" applyBorder="1" applyAlignment="1" applyProtection="1">
      <alignment horizontal="center" vertical="center" wrapText="1"/>
      <protection locked="0" hidden="1"/>
    </xf>
    <xf numFmtId="0" fontId="9" fillId="0" borderId="11" xfId="0" applyFont="1" applyBorder="1" applyAlignment="1" applyProtection="1">
      <alignment horizontal="center" vertical="center" wrapText="1"/>
      <protection locked="0" hidden="1"/>
    </xf>
    <xf numFmtId="0" fontId="9" fillId="0" borderId="10" xfId="0" applyFont="1" applyBorder="1" applyAlignment="1" applyProtection="1">
      <alignment horizontal="center" vertical="center" wrapText="1"/>
      <protection locked="0" hidden="1"/>
    </xf>
    <xf numFmtId="0" fontId="9" fillId="0" borderId="9" xfId="0" applyFont="1" applyBorder="1" applyAlignment="1" applyProtection="1">
      <alignment horizontal="center" vertical="center" wrapText="1"/>
      <protection locked="0" hidden="1"/>
    </xf>
    <xf numFmtId="0" fontId="12" fillId="0" borderId="14"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005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5" lockText="1" noThreeD="1"/>
</file>

<file path=xl/ctrlProps/ctrlProp2.xml><?xml version="1.0" encoding="utf-8"?>
<formControlPr xmlns="http://schemas.microsoft.com/office/spreadsheetml/2009/9/main" objectType="CheckBox" fmlaLink="$E$6" lockText="1" noThreeD="1"/>
</file>

<file path=xl/ctrlProps/ctrlProp3.xml><?xml version="1.0" encoding="utf-8"?>
<formControlPr xmlns="http://schemas.microsoft.com/office/spreadsheetml/2009/9/main" objectType="CheckBox" fmlaLink="$E$7" lockText="1" noThreeD="1"/>
</file>

<file path=xl/ctrlProps/ctrlProp4.xml><?xml version="1.0" encoding="utf-8"?>
<formControlPr xmlns="http://schemas.microsoft.com/office/spreadsheetml/2009/9/main" objectType="CheckBox" fmlaLink="$E$8" lockText="1" noThreeD="1"/>
</file>

<file path=xl/ctrlProps/ctrlProp5.xml><?xml version="1.0" encoding="utf-8"?>
<formControlPr xmlns="http://schemas.microsoft.com/office/spreadsheetml/2009/9/main" objectType="CheckBox" fmlaLink="$E$9" lockText="1" noThreeD="1"/>
</file>

<file path=xl/ctrlProps/ctrlProp6.xml><?xml version="1.0" encoding="utf-8"?>
<formControlPr xmlns="http://schemas.microsoft.com/office/spreadsheetml/2009/9/main" objectType="CheckBox" fmlaLink="$E$10" lockText="1" noThreeD="1"/>
</file>

<file path=xl/ctrlProps/ctrlProp7.xml><?xml version="1.0" encoding="utf-8"?>
<formControlPr xmlns="http://schemas.microsoft.com/office/spreadsheetml/2009/9/main" objectType="CheckBox" fmlaLink="$E$11" lockText="1" noThreeD="1"/>
</file>

<file path=xl/ctrlProps/ctrlProp8.xml><?xml version="1.0" encoding="utf-8"?>
<formControlPr xmlns="http://schemas.microsoft.com/office/spreadsheetml/2009/9/main" objectType="CheckBox" fmlaLink="$E$12" lockText="1" noThreeD="1"/>
</file>

<file path=xl/ctrlProps/ctrlProp9.xml><?xml version="1.0" encoding="utf-8"?>
<formControlPr xmlns="http://schemas.microsoft.com/office/spreadsheetml/2009/9/main" objectType="CheckBox" fmlaLink="$E$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340995</xdr:colOff>
      <xdr:row>3</xdr:row>
      <xdr:rowOff>173355</xdr:rowOff>
    </xdr:from>
    <xdr:to>
      <xdr:col>10</xdr:col>
      <xdr:colOff>1457325</xdr:colOff>
      <xdr:row>7</xdr:row>
      <xdr:rowOff>476250</xdr:rowOff>
    </xdr:to>
    <xdr:cxnSp macro="">
      <xdr:nvCxnSpPr>
        <xdr:cNvPr id="2" name="Connector: Elbow 1">
          <a:extLst>
            <a:ext uri="{FF2B5EF4-FFF2-40B4-BE49-F238E27FC236}">
              <a16:creationId xmlns:a16="http://schemas.microsoft.com/office/drawing/2014/main" id="{00000000-0008-0000-0000-000002000000}"/>
            </a:ext>
          </a:extLst>
        </xdr:cNvPr>
        <xdr:cNvCxnSpPr>
          <a:cxnSpLocks/>
        </xdr:cNvCxnSpPr>
      </xdr:nvCxnSpPr>
      <xdr:spPr>
        <a:xfrm>
          <a:off x="4608195" y="169545"/>
          <a:ext cx="2099310" cy="731520"/>
        </a:xfrm>
        <a:prstGeom prst="bentConnector3">
          <a:avLst>
            <a:gd name="adj1" fmla="val 34"/>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524952</xdr:colOff>
      <xdr:row>6</xdr:row>
      <xdr:rowOff>669475</xdr:rowOff>
    </xdr:from>
    <xdr:to>
      <xdr:col>8</xdr:col>
      <xdr:colOff>1400632</xdr:colOff>
      <xdr:row>7</xdr:row>
      <xdr:rowOff>254810</xdr:rowOff>
    </xdr:to>
    <xdr:sp macro="" textlink="">
      <xdr:nvSpPr>
        <xdr:cNvPr id="3" name="TextBox 16">
          <a:extLst>
            <a:ext uri="{FF2B5EF4-FFF2-40B4-BE49-F238E27FC236}">
              <a16:creationId xmlns:a16="http://schemas.microsoft.com/office/drawing/2014/main" id="{00000000-0008-0000-0000-000003000000}"/>
            </a:ext>
          </a:extLst>
        </xdr:cNvPr>
        <xdr:cNvSpPr txBox="1"/>
      </xdr:nvSpPr>
      <xdr:spPr>
        <a:xfrm>
          <a:off x="5399847" y="722815"/>
          <a:ext cx="85105" cy="185410"/>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r>
            <a:rPr lang="en-US" sz="1100"/>
            <a:t>Niche</a:t>
          </a:r>
        </a:p>
      </xdr:txBody>
    </xdr:sp>
    <xdr:clientData/>
  </xdr:twoCellAnchor>
  <xdr:twoCellAnchor>
    <xdr:from>
      <xdr:col>9</xdr:col>
      <xdr:colOff>435116</xdr:colOff>
      <xdr:row>7</xdr:row>
      <xdr:rowOff>2725</xdr:rowOff>
    </xdr:from>
    <xdr:to>
      <xdr:col>9</xdr:col>
      <xdr:colOff>1310796</xdr:colOff>
      <xdr:row>7</xdr:row>
      <xdr:rowOff>268145</xdr:rowOff>
    </xdr:to>
    <xdr:sp macro="" textlink="">
      <xdr:nvSpPr>
        <xdr:cNvPr id="4" name="TextBox 49">
          <a:extLst>
            <a:ext uri="{FF2B5EF4-FFF2-40B4-BE49-F238E27FC236}">
              <a16:creationId xmlns:a16="http://schemas.microsoft.com/office/drawing/2014/main" id="{00000000-0008-0000-0000-000004000000}"/>
            </a:ext>
          </a:extLst>
        </xdr:cNvPr>
        <xdr:cNvSpPr txBox="1"/>
      </xdr:nvSpPr>
      <xdr:spPr>
        <a:xfrm>
          <a:off x="5925326" y="726625"/>
          <a:ext cx="170830" cy="179695"/>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r>
            <a:rPr lang="en-US" sz="1100"/>
            <a:t>Strategic</a:t>
          </a:r>
        </a:p>
      </xdr:txBody>
    </xdr:sp>
    <xdr:clientData/>
  </xdr:twoCellAnchor>
  <xdr:twoCellAnchor>
    <xdr:from>
      <xdr:col>10</xdr:col>
      <xdr:colOff>344314</xdr:colOff>
      <xdr:row>7</xdr:row>
      <xdr:rowOff>17173</xdr:rowOff>
    </xdr:from>
    <xdr:to>
      <xdr:col>10</xdr:col>
      <xdr:colOff>1218089</xdr:colOff>
      <xdr:row>7</xdr:row>
      <xdr:rowOff>275129</xdr:rowOff>
    </xdr:to>
    <xdr:sp macro="" textlink="">
      <xdr:nvSpPr>
        <xdr:cNvPr id="5" name="TextBox 50">
          <a:extLst>
            <a:ext uri="{FF2B5EF4-FFF2-40B4-BE49-F238E27FC236}">
              <a16:creationId xmlns:a16="http://schemas.microsoft.com/office/drawing/2014/main" id="{00000000-0008-0000-0000-000005000000}"/>
            </a:ext>
          </a:extLst>
        </xdr:cNvPr>
        <xdr:cNvSpPr txBox="1"/>
      </xdr:nvSpPr>
      <xdr:spPr>
        <a:xfrm>
          <a:off x="6440314" y="744883"/>
          <a:ext cx="264175" cy="160801"/>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r>
            <a:rPr lang="en-US" sz="1100"/>
            <a:t>Reach</a:t>
          </a:r>
        </a:p>
      </xdr:txBody>
    </xdr:sp>
    <xdr:clientData/>
  </xdr:twoCellAnchor>
  <xdr:twoCellAnchor>
    <xdr:from>
      <xdr:col>7</xdr:col>
      <xdr:colOff>322229</xdr:colOff>
      <xdr:row>4</xdr:row>
      <xdr:rowOff>253423</xdr:rowOff>
    </xdr:from>
    <xdr:to>
      <xdr:col>8</xdr:col>
      <xdr:colOff>216834</xdr:colOff>
      <xdr:row>4</xdr:row>
      <xdr:rowOff>513128</xdr:rowOff>
    </xdr:to>
    <xdr:sp macro="" textlink="">
      <xdr:nvSpPr>
        <xdr:cNvPr id="6" name="TextBox 51">
          <a:extLst>
            <a:ext uri="{FF2B5EF4-FFF2-40B4-BE49-F238E27FC236}">
              <a16:creationId xmlns:a16="http://schemas.microsoft.com/office/drawing/2014/main" id="{00000000-0008-0000-0000-000006000000}"/>
            </a:ext>
          </a:extLst>
        </xdr:cNvPr>
        <xdr:cNvSpPr txBox="1"/>
      </xdr:nvSpPr>
      <xdr:spPr>
        <a:xfrm>
          <a:off x="4593239" y="363913"/>
          <a:ext cx="496585" cy="625"/>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r>
            <a:rPr lang="en-US" sz="1100"/>
            <a:t>High</a:t>
          </a:r>
        </a:p>
      </xdr:txBody>
    </xdr:sp>
    <xdr:clientData/>
  </xdr:twoCellAnchor>
  <xdr:twoCellAnchor>
    <xdr:from>
      <xdr:col>7</xdr:col>
      <xdr:colOff>289125</xdr:colOff>
      <xdr:row>5</xdr:row>
      <xdr:rowOff>255376</xdr:rowOff>
    </xdr:from>
    <xdr:to>
      <xdr:col>8</xdr:col>
      <xdr:colOff>178015</xdr:colOff>
      <xdr:row>5</xdr:row>
      <xdr:rowOff>515081</xdr:rowOff>
    </xdr:to>
    <xdr:sp macro="" textlink="">
      <xdr:nvSpPr>
        <xdr:cNvPr id="7" name="TextBox 52">
          <a:extLst>
            <a:ext uri="{FF2B5EF4-FFF2-40B4-BE49-F238E27FC236}">
              <a16:creationId xmlns:a16="http://schemas.microsoft.com/office/drawing/2014/main" id="{00000000-0008-0000-0000-000007000000}"/>
            </a:ext>
          </a:extLst>
        </xdr:cNvPr>
        <xdr:cNvSpPr txBox="1"/>
      </xdr:nvSpPr>
      <xdr:spPr>
        <a:xfrm>
          <a:off x="4552515" y="539221"/>
          <a:ext cx="498490" cy="625"/>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r>
            <a:rPr lang="en-US" sz="1100"/>
            <a:t>Medium</a:t>
          </a:r>
        </a:p>
      </xdr:txBody>
    </xdr:sp>
    <xdr:clientData/>
  </xdr:twoCellAnchor>
  <xdr:twoCellAnchor>
    <xdr:from>
      <xdr:col>7</xdr:col>
      <xdr:colOff>329733</xdr:colOff>
      <xdr:row>6</xdr:row>
      <xdr:rowOff>239428</xdr:rowOff>
    </xdr:from>
    <xdr:to>
      <xdr:col>8</xdr:col>
      <xdr:colOff>220528</xdr:colOff>
      <xdr:row>6</xdr:row>
      <xdr:rowOff>497228</xdr:rowOff>
    </xdr:to>
    <xdr:sp macro="" textlink="">
      <xdr:nvSpPr>
        <xdr:cNvPr id="8" name="TextBox 53">
          <a:extLst>
            <a:ext uri="{FF2B5EF4-FFF2-40B4-BE49-F238E27FC236}">
              <a16:creationId xmlns:a16="http://schemas.microsoft.com/office/drawing/2014/main" id="{00000000-0008-0000-0000-000008000000}"/>
            </a:ext>
          </a:extLst>
        </xdr:cNvPr>
        <xdr:cNvSpPr txBox="1"/>
      </xdr:nvSpPr>
      <xdr:spPr>
        <a:xfrm>
          <a:off x="4593123" y="727108"/>
          <a:ext cx="502300" cy="0"/>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r>
            <a:rPr lang="en-US" sz="1100"/>
            <a:t>Low</a:t>
          </a:r>
        </a:p>
      </xdr:txBody>
    </xdr:sp>
    <xdr:clientData/>
  </xdr:twoCellAnchor>
  <xdr:twoCellAnchor>
    <xdr:from>
      <xdr:col>7</xdr:col>
      <xdr:colOff>1</xdr:colOff>
      <xdr:row>4</xdr:row>
      <xdr:rowOff>149197</xdr:rowOff>
    </xdr:from>
    <xdr:to>
      <xdr:col>7</xdr:col>
      <xdr:colOff>342901</xdr:colOff>
      <xdr:row>6</xdr:row>
      <xdr:rowOff>552834</xdr:rowOff>
    </xdr:to>
    <xdr:sp macro="" textlink="">
      <xdr:nvSpPr>
        <xdr:cNvPr id="9" name="TextBox 54">
          <a:extLst>
            <a:ext uri="{FF2B5EF4-FFF2-40B4-BE49-F238E27FC236}">
              <a16:creationId xmlns:a16="http://schemas.microsoft.com/office/drawing/2014/main" id="{00000000-0008-0000-0000-000009000000}"/>
            </a:ext>
          </a:extLst>
        </xdr:cNvPr>
        <xdr:cNvSpPr txBox="1"/>
      </xdr:nvSpPr>
      <xdr:spPr>
        <a:xfrm>
          <a:off x="4267201" y="330172"/>
          <a:ext cx="342900" cy="390302"/>
        </a:xfrm>
        <a:prstGeom prst="rect">
          <a:avLst/>
        </a:prstGeom>
        <a:noFill/>
      </xdr:spPr>
      <xdr:txBody>
        <a:bodyPr vert="vert270" wrap="square" rtlCol="0" anchor="ctr">
          <a:no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pPr algn="ctr"/>
          <a:r>
            <a:rPr lang="en-US" sz="1100" b="1"/>
            <a:t>Competitive Strength </a:t>
          </a:r>
        </a:p>
      </xdr:txBody>
    </xdr:sp>
    <xdr:clientData/>
  </xdr:twoCellAnchor>
  <xdr:twoCellAnchor>
    <xdr:from>
      <xdr:col>8</xdr:col>
      <xdr:colOff>1114264</xdr:colOff>
      <xdr:row>7</xdr:row>
      <xdr:rowOff>460175</xdr:rowOff>
    </xdr:from>
    <xdr:to>
      <xdr:col>9</xdr:col>
      <xdr:colOff>1429538</xdr:colOff>
      <xdr:row>7</xdr:row>
      <xdr:rowOff>818940</xdr:rowOff>
    </xdr:to>
    <xdr:sp macro="" textlink="">
      <xdr:nvSpPr>
        <xdr:cNvPr id="10" name="TextBox 57">
          <a:extLst>
            <a:ext uri="{FF2B5EF4-FFF2-40B4-BE49-F238E27FC236}">
              <a16:creationId xmlns:a16="http://schemas.microsoft.com/office/drawing/2014/main" id="{00000000-0008-0000-0000-00000A000000}"/>
            </a:ext>
          </a:extLst>
        </xdr:cNvPr>
        <xdr:cNvSpPr txBox="1"/>
      </xdr:nvSpPr>
      <xdr:spPr>
        <a:xfrm>
          <a:off x="5488144" y="907850"/>
          <a:ext cx="604834" cy="625"/>
        </a:xfrm>
        <a:prstGeom prst="rect">
          <a:avLst/>
        </a:prstGeom>
        <a:noFill/>
      </xdr:spPr>
      <xdr:txBody>
        <a:bodyPr vert="horz" wrap="square" rtlCol="0">
          <a:spAutoFit/>
        </a:bodyPr>
        <a:lstStyle>
          <a:defPPr>
            <a:defRPr lang="en-US"/>
          </a:defPPr>
          <a:lvl1pPr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1pPr>
          <a:lvl2pPr marL="4572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2pPr>
          <a:lvl3pPr marL="9144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3pPr>
          <a:lvl4pPr marL="13716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4pPr>
          <a:lvl5pPr marL="1828800" algn="l" rtl="0" eaLnBrk="0" fontAlgn="base" hangingPunct="0">
            <a:spcBef>
              <a:spcPct val="0"/>
            </a:spcBef>
            <a:spcAft>
              <a:spcPct val="0"/>
            </a:spcAft>
            <a:defRPr kern="1200">
              <a:solidFill>
                <a:schemeClr val="tx1"/>
              </a:solidFill>
              <a:latin typeface="Raleway" panose="020B0503030101060003" pitchFamily="34" charset="0"/>
              <a:ea typeface="+mn-ea"/>
              <a:cs typeface="+mn-cs"/>
            </a:defRPr>
          </a:lvl5pPr>
          <a:lvl6pPr marL="2286000" algn="l" defTabSz="914400" rtl="0" eaLnBrk="1" latinLnBrk="0" hangingPunct="1">
            <a:defRPr kern="1200">
              <a:solidFill>
                <a:schemeClr val="tx1"/>
              </a:solidFill>
              <a:latin typeface="Raleway" panose="020B0503030101060003" pitchFamily="34" charset="0"/>
              <a:ea typeface="+mn-ea"/>
              <a:cs typeface="+mn-cs"/>
            </a:defRPr>
          </a:lvl6pPr>
          <a:lvl7pPr marL="2743200" algn="l" defTabSz="914400" rtl="0" eaLnBrk="1" latinLnBrk="0" hangingPunct="1">
            <a:defRPr kern="1200">
              <a:solidFill>
                <a:schemeClr val="tx1"/>
              </a:solidFill>
              <a:latin typeface="Raleway" panose="020B0503030101060003" pitchFamily="34" charset="0"/>
              <a:ea typeface="+mn-ea"/>
              <a:cs typeface="+mn-cs"/>
            </a:defRPr>
          </a:lvl7pPr>
          <a:lvl8pPr marL="3200400" algn="l" defTabSz="914400" rtl="0" eaLnBrk="1" latinLnBrk="0" hangingPunct="1">
            <a:defRPr kern="1200">
              <a:solidFill>
                <a:schemeClr val="tx1"/>
              </a:solidFill>
              <a:latin typeface="Raleway" panose="020B0503030101060003" pitchFamily="34" charset="0"/>
              <a:ea typeface="+mn-ea"/>
              <a:cs typeface="+mn-cs"/>
            </a:defRPr>
          </a:lvl8pPr>
          <a:lvl9pPr marL="3657600" algn="l" defTabSz="914400" rtl="0" eaLnBrk="1" latinLnBrk="0" hangingPunct="1">
            <a:defRPr kern="1200">
              <a:solidFill>
                <a:schemeClr val="tx1"/>
              </a:solidFill>
              <a:latin typeface="Raleway" panose="020B0503030101060003" pitchFamily="34" charset="0"/>
              <a:ea typeface="+mn-ea"/>
              <a:cs typeface="+mn-cs"/>
            </a:defRPr>
          </a:lvl9pPr>
        </a:lstStyle>
        <a:p>
          <a:pPr algn="ctr"/>
          <a:r>
            <a:rPr lang="en-US" sz="1100" b="1"/>
            <a:t>Strategic Positioning</a:t>
          </a: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4</xdr:row>
          <xdr:rowOff>266700</xdr:rowOff>
        </xdr:from>
        <xdr:to>
          <xdr:col>2</xdr:col>
          <xdr:colOff>1630680</xdr:colOff>
          <xdr:row>4</xdr:row>
          <xdr:rowOff>533400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5</xdr:row>
          <xdr:rowOff>205740</xdr:rowOff>
        </xdr:from>
        <xdr:to>
          <xdr:col>2</xdr:col>
          <xdr:colOff>1516380</xdr:colOff>
          <xdr:row>5</xdr:row>
          <xdr:rowOff>464820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xdr:row>
          <xdr:rowOff>198120</xdr:rowOff>
        </xdr:from>
        <xdr:to>
          <xdr:col>2</xdr:col>
          <xdr:colOff>1318260</xdr:colOff>
          <xdr:row>6</xdr:row>
          <xdr:rowOff>457200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7</xdr:row>
          <xdr:rowOff>228600</xdr:rowOff>
        </xdr:from>
        <xdr:to>
          <xdr:col>2</xdr:col>
          <xdr:colOff>1485900</xdr:colOff>
          <xdr:row>7</xdr:row>
          <xdr:rowOff>487680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8</xdr:row>
          <xdr:rowOff>167640</xdr:rowOff>
        </xdr:from>
        <xdr:to>
          <xdr:col>2</xdr:col>
          <xdr:colOff>1432560</xdr:colOff>
          <xdr:row>8</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9</xdr:row>
          <xdr:rowOff>99060</xdr:rowOff>
        </xdr:from>
        <xdr:to>
          <xdr:col>2</xdr:col>
          <xdr:colOff>1303020</xdr:colOff>
          <xdr:row>9</xdr:row>
          <xdr:rowOff>403860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10</xdr:row>
          <xdr:rowOff>152400</xdr:rowOff>
        </xdr:from>
        <xdr:to>
          <xdr:col>2</xdr:col>
          <xdr:colOff>1516380</xdr:colOff>
          <xdr:row>10</xdr:row>
          <xdr:rowOff>411480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11</xdr:row>
          <xdr:rowOff>213360</xdr:rowOff>
        </xdr:from>
        <xdr:to>
          <xdr:col>2</xdr:col>
          <xdr:colOff>1280160</xdr:colOff>
          <xdr:row>11</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12</xdr:row>
          <xdr:rowOff>281940</xdr:rowOff>
        </xdr:from>
        <xdr:to>
          <xdr:col>2</xdr:col>
          <xdr:colOff>1280160</xdr:colOff>
          <xdr:row>12</xdr:row>
          <xdr:rowOff>487680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Click if Yes for Q9</a:t>
              </a:r>
            </a:p>
          </xdr:txBody>
        </xdr:sp>
        <xdr:clientData/>
      </xdr:twoCellAnchor>
    </mc:Choice>
    <mc:Fallback/>
  </mc:AlternateContent>
  <xdr:twoCellAnchor editAs="oneCell">
    <xdr:from>
      <xdr:col>0</xdr:col>
      <xdr:colOff>0</xdr:colOff>
      <xdr:row>0</xdr:row>
      <xdr:rowOff>0</xdr:rowOff>
    </xdr:from>
    <xdr:to>
      <xdr:col>1</xdr:col>
      <xdr:colOff>876300</xdr:colOff>
      <xdr:row>0</xdr:row>
      <xdr:rowOff>1273785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66825" cy="12661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9347-EA65-4902-A3BD-8B9D8186452E}">
  <sheetPr codeName="Sheet1">
    <pageSetUpPr fitToPage="1"/>
  </sheetPr>
  <dimension ref="A1:L1260"/>
  <sheetViews>
    <sheetView showGridLines="0" tabSelected="1" zoomScale="90" zoomScaleNormal="90" zoomScaleSheetLayoutView="48" workbookViewId="0">
      <selection activeCell="I10" sqref="I10:K11"/>
    </sheetView>
  </sheetViews>
  <sheetFormatPr defaultRowHeight="14.4" x14ac:dyDescent="0.3"/>
  <cols>
    <col min="1" max="1" width="5.6640625" style="4" customWidth="1"/>
    <col min="2" max="2" width="54.5546875" style="4" customWidth="1"/>
    <col min="3" max="3" width="26.33203125" style="4" customWidth="1"/>
    <col min="4" max="4" width="1.109375" style="4" customWidth="1"/>
    <col min="5" max="5" width="8.88671875" style="4" hidden="1" customWidth="1"/>
    <col min="6" max="6" width="2.33203125" style="4" hidden="1" customWidth="1"/>
    <col min="7" max="7" width="8.88671875" style="5"/>
    <col min="8" max="8" width="14.33203125" style="5" customWidth="1"/>
    <col min="9" max="10" width="25" style="4" customWidth="1"/>
    <col min="11" max="11" width="21.77734375" style="4" customWidth="1"/>
    <col min="12" max="12" width="8.88671875" style="5"/>
    <col min="13" max="16384" width="8.88671875" style="4"/>
  </cols>
  <sheetData>
    <row r="1" spans="1:12" ht="104.4" customHeight="1" x14ac:dyDescent="0.3">
      <c r="A1" s="29"/>
      <c r="B1" s="35" t="s">
        <v>16</v>
      </c>
      <c r="C1" s="35"/>
      <c r="D1" s="35"/>
      <c r="E1" s="35"/>
      <c r="F1" s="35"/>
      <c r="G1" s="35"/>
      <c r="H1" s="35"/>
      <c r="I1" s="35"/>
      <c r="J1" s="35"/>
      <c r="K1" s="33" t="s">
        <v>19</v>
      </c>
      <c r="L1" s="34"/>
    </row>
    <row r="2" spans="1:12" ht="109.8" customHeight="1" x14ac:dyDescent="0.3">
      <c r="A2" s="42" t="s">
        <v>17</v>
      </c>
      <c r="B2" s="43"/>
      <c r="C2" s="43"/>
      <c r="D2" s="43"/>
      <c r="E2" s="43"/>
      <c r="F2" s="43"/>
      <c r="G2" s="43"/>
      <c r="H2" s="43"/>
      <c r="I2" s="43"/>
      <c r="J2" s="43"/>
      <c r="K2" s="43"/>
      <c r="L2" s="44"/>
    </row>
    <row r="3" spans="1:12" ht="15" thickBot="1" x14ac:dyDescent="0.35"/>
    <row r="4" spans="1:12" ht="51" customHeight="1" thickBot="1" x14ac:dyDescent="0.35">
      <c r="A4" s="2"/>
      <c r="B4" s="3" t="s">
        <v>10</v>
      </c>
      <c r="C4" s="1" t="s">
        <v>9</v>
      </c>
      <c r="D4" s="13"/>
      <c r="I4" s="5"/>
      <c r="J4" s="5"/>
      <c r="K4" s="6"/>
    </row>
    <row r="5" spans="1:12" ht="61.2" customHeight="1" thickTop="1" thickBot="1" x14ac:dyDescent="0.35">
      <c r="A5" s="7">
        <v>1</v>
      </c>
      <c r="B5" s="8" t="s">
        <v>8</v>
      </c>
      <c r="D5" s="13"/>
      <c r="E5" s="14" t="b">
        <v>0</v>
      </c>
      <c r="F5" s="14">
        <f>COUNTIF($E$5,TRUE)*3</f>
        <v>0</v>
      </c>
      <c r="I5" s="15" t="str">
        <f>IF(I14=3,IF(J14=3,"●-prime",K13),K13)</f>
        <v>-</v>
      </c>
      <c r="J5" s="16" t="str">
        <f>IF(I14=2,IF(J14=3,"●-prime",K13),K13)</f>
        <v>-</v>
      </c>
      <c r="K5" s="17" t="str">
        <f>IF(I14&lt;=1,IF(J14=3,"●-sub",K13),K13)</f>
        <v>-</v>
      </c>
    </row>
    <row r="6" spans="1:12" ht="60" customHeight="1" thickTop="1" thickBot="1" x14ac:dyDescent="0.35">
      <c r="A6" s="7">
        <v>2</v>
      </c>
      <c r="B6" s="9" t="s">
        <v>7</v>
      </c>
      <c r="D6" s="13"/>
      <c r="E6" s="14" t="b">
        <v>0</v>
      </c>
      <c r="F6" s="14">
        <f>COUNTIF($E$6,TRUE)*3</f>
        <v>0</v>
      </c>
      <c r="I6" s="18" t="str">
        <f>IF(I14=3,IF(J14=2,"●-prime",K13),K13)</f>
        <v>-</v>
      </c>
      <c r="J6" s="19" t="str">
        <f>IF(I14=2,IF(J14=2,"●-sub",K13),IF(I14=2,IF(J14=3,"●-prime",K13),K13))</f>
        <v>-</v>
      </c>
      <c r="K6" s="20" t="str">
        <f>IF(I14&lt;=1, IF(J14=2,"●-sub",K13),K13)</f>
        <v>-</v>
      </c>
    </row>
    <row r="7" spans="1:12" ht="55.8" customHeight="1" thickTop="1" thickBot="1" x14ac:dyDescent="0.35">
      <c r="A7" s="7">
        <v>3</v>
      </c>
      <c r="B7" s="8" t="s">
        <v>6</v>
      </c>
      <c r="D7" s="13"/>
      <c r="E7" s="14" t="b">
        <v>0</v>
      </c>
      <c r="F7" s="14">
        <f>COUNTIF($E$7,TRUE)</f>
        <v>0</v>
      </c>
      <c r="I7" s="21" t="str">
        <f>IF(I14=3,IF(J14&lt;=1,"●-sub or prime",K13),K13)</f>
        <v>-</v>
      </c>
      <c r="J7" s="22" t="str">
        <f>IF(I14=2,IF(J14&lt;=1,"●-sub",K13),IF(I14=2,IF(J14=2,"●-prime",K13),K13))</f>
        <v>-</v>
      </c>
      <c r="K7" s="23" t="str">
        <f>IF(I14&lt;=1,IF(J14&lt;=1,"●- no bid",K13),K13)</f>
        <v>●- no bid</v>
      </c>
    </row>
    <row r="8" spans="1:12" ht="56.4" customHeight="1" thickTop="1" thickBot="1" x14ac:dyDescent="0.35">
      <c r="A8" s="7">
        <v>4</v>
      </c>
      <c r="B8" s="9" t="s">
        <v>5</v>
      </c>
      <c r="D8" s="13"/>
      <c r="E8" s="14" t="b">
        <v>0</v>
      </c>
      <c r="F8" s="14">
        <f>COUNTIF($E$8,TRUE)</f>
        <v>0</v>
      </c>
      <c r="I8" s="5"/>
      <c r="J8" s="5"/>
      <c r="K8" s="6"/>
    </row>
    <row r="9" spans="1:12" ht="52.2" customHeight="1" thickBot="1" x14ac:dyDescent="0.35">
      <c r="A9" s="7">
        <v>5</v>
      </c>
      <c r="B9" s="10" t="s">
        <v>14</v>
      </c>
      <c r="D9" s="13"/>
      <c r="E9" s="14" t="b">
        <v>0</v>
      </c>
      <c r="F9" s="14">
        <f>COUNTIF($E$9,TRUE)</f>
        <v>0</v>
      </c>
      <c r="I9" s="5"/>
      <c r="J9" s="5" t="s">
        <v>4</v>
      </c>
      <c r="K9" s="6"/>
    </row>
    <row r="10" spans="1:12" ht="52.2" customHeight="1" thickBot="1" x14ac:dyDescent="0.35">
      <c r="A10" s="7">
        <v>6</v>
      </c>
      <c r="B10" s="11" t="s">
        <v>3</v>
      </c>
      <c r="D10" s="13"/>
      <c r="E10" s="14" t="b">
        <v>0</v>
      </c>
      <c r="F10" s="14">
        <f>COUNTIF($E$10,TRUE)*2</f>
        <v>0</v>
      </c>
      <c r="I10" s="36" t="str">
        <f>IF(K7="●- no bid","It is not recommended that you pursue this opportunity at this time, as there is a lack of core positioning and a very low probability to win.",IF(K6="●-sub","This opportunity is still a reach for your organization, with only some knowledge or positioning, and indicates subcontracting or partnering is your best option.",IF(K5="●-sub","Though your positioning is high, your connection to the market or client is not especially strong and subcontracting or partnering is your best option.",IF(J7="●-sub","You are strategically positioned for this opportunity, but your relationship with the market or client is lacking and indicates you may want to find a partner or consider subcontracting.", IF(J7="●-prime","You are strategically positioned for this opportunity and, with continued improvement of your relationship with the market or client, you can consider priming this opportunity.", IF(J6= "●-sub","You are strategically positioned for this opportunity and your relationship with the market or client is relatively strong, indicating that aligning yourself with a partner or subcontracting will only improve your chances of opportunity success.", IF(J6="●-prime","You are strategically positioned for this opportunity and have a clear connection with the market or client, indicating a good possibility to secure this opportunity by employing solidifying activities that reaffirm your positioning.",IF(J5="●-prime","You are both strategically positioned and have a high competitive strength, indicating this opportunity is a very good prospect for priming.",IF(I7="●-sub or prime","This opportunity is in your wheelhouse, but your competitive strength indicates that the market or client is not well aware of your capabilities and subcontracting may be necessary if this cannot be improved.",IF(I6="●-prime","This opportunity is in your wheelhouse and the client is likely aware of your capabilities and presence in the market, indicating a great opportunity to prime.",IF(I5="●-prime","This type of opportunity is likely yours to win or lose, with a very high probability of win.",J9)))))))))))</f>
        <v>It is not recommended that you pursue this opportunity at this time, as there is a lack of core positioning and a very low probability to win.</v>
      </c>
      <c r="J10" s="37"/>
      <c r="K10" s="38"/>
    </row>
    <row r="11" spans="1:12" ht="48" customHeight="1" thickBot="1" x14ac:dyDescent="0.35">
      <c r="A11" s="7">
        <v>7</v>
      </c>
      <c r="B11" s="10" t="s">
        <v>2</v>
      </c>
      <c r="D11" s="13"/>
      <c r="E11" s="14" t="b">
        <v>0</v>
      </c>
      <c r="F11" s="14">
        <f>COUNTIF($E$11,TRUE)</f>
        <v>0</v>
      </c>
      <c r="I11" s="39"/>
      <c r="J11" s="40"/>
      <c r="K11" s="41"/>
    </row>
    <row r="12" spans="1:12" ht="50.4" customHeight="1" thickBot="1" x14ac:dyDescent="0.35">
      <c r="A12" s="7">
        <v>8</v>
      </c>
      <c r="B12" s="10" t="s">
        <v>15</v>
      </c>
      <c r="D12" s="13"/>
      <c r="E12" s="14" t="b">
        <v>0</v>
      </c>
      <c r="F12" s="14">
        <f>COUNTIF($E$12,TRUE)</f>
        <v>0</v>
      </c>
      <c r="H12" s="24"/>
      <c r="I12" s="25"/>
      <c r="J12" s="25"/>
      <c r="K12" s="25"/>
      <c r="L12" s="24"/>
    </row>
    <row r="13" spans="1:12" ht="48.6" customHeight="1" thickBot="1" x14ac:dyDescent="0.35">
      <c r="A13" s="7">
        <v>9</v>
      </c>
      <c r="B13" s="12" t="s">
        <v>1</v>
      </c>
      <c r="D13" s="13"/>
      <c r="E13" s="14" t="b">
        <v>0</v>
      </c>
      <c r="F13" s="14">
        <f>COUNTIF($E$13,TRUE)*2</f>
        <v>0</v>
      </c>
      <c r="G13" s="13"/>
      <c r="H13" s="26"/>
      <c r="I13" s="27">
        <f>F6+F10+F9+F11</f>
        <v>0</v>
      </c>
      <c r="J13" s="27">
        <f>F5+F7+F8+F12+F13</f>
        <v>0</v>
      </c>
      <c r="K13" s="27" t="s">
        <v>0</v>
      </c>
      <c r="L13" s="26"/>
    </row>
    <row r="14" spans="1:12" s="28" customFormat="1" ht="54.6" customHeight="1" x14ac:dyDescent="0.3">
      <c r="C14" s="5"/>
      <c r="D14" s="13"/>
      <c r="E14" s="5"/>
      <c r="F14" s="5"/>
      <c r="G14" s="5"/>
      <c r="H14" s="24"/>
      <c r="I14" s="27">
        <f>IF(I13=0,0,IF(I13&lt;=2.333,1,IF(I13&lt;=4.666,2,IF(I13&lt;=6.999,3,IF(I13=7,3,K13)))))</f>
        <v>0</v>
      </c>
      <c r="J14" s="27">
        <f>IF(J13=0,0,IF(J13&lt;=2.666,1,IF(J13&lt;=5.333,2,IF(J13&lt;=7.999,3,IF(J13=8,3,L13)))))</f>
        <v>0</v>
      </c>
      <c r="K14" s="27"/>
      <c r="L14" s="24"/>
    </row>
    <row r="15" spans="1:12" s="5" customFormat="1" ht="54.6" customHeight="1" x14ac:dyDescent="0.3">
      <c r="A15" s="30" t="s">
        <v>18</v>
      </c>
      <c r="B15" s="31"/>
      <c r="C15" s="31"/>
      <c r="D15" s="31"/>
      <c r="E15" s="31"/>
      <c r="F15" s="31"/>
      <c r="G15" s="31"/>
      <c r="H15" s="31"/>
      <c r="I15" s="31"/>
      <c r="J15" s="31"/>
      <c r="K15" s="31"/>
      <c r="L15" s="32"/>
    </row>
    <row r="16" spans="1:12" x14ac:dyDescent="0.3">
      <c r="G16" s="4"/>
      <c r="H16" s="4"/>
      <c r="L16" s="4"/>
    </row>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sheetData>
  <sheetProtection algorithmName="SHA-512" hashValue="Y5a8Xl2+rSZIdqn6ewg0HBQCeI+vhZEDddahLbNx3IUsqtCgdXaa7cqrTq+0XdVF/R3Zolq56nUNzkR/LnY39w==" saltValue="2xinjZv0qLHI/R0BaqWi4w==" spinCount="100000" sheet="1" selectLockedCells="1"/>
  <mergeCells count="5">
    <mergeCell ref="A15:L15"/>
    <mergeCell ref="K1:L1"/>
    <mergeCell ref="B1:J1"/>
    <mergeCell ref="I10:K11"/>
    <mergeCell ref="A2:L2"/>
  </mergeCells>
  <pageMargins left="0.7" right="1.3194791666666668" top="1.1302083333333333" bottom="0.75" header="0.3" footer="0.3"/>
  <pageSetup paperSize="119" scale="60" fitToHeight="0" orientation="portrait" horizontalDpi="1200" verticalDpi="1200" r:id="rId1"/>
  <customProperties>
    <customPr name="SSC_SHEET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2</xdr:col>
                    <xdr:colOff>342900</xdr:colOff>
                    <xdr:row>4</xdr:row>
                    <xdr:rowOff>266700</xdr:rowOff>
                  </from>
                  <to>
                    <xdr:col>2</xdr:col>
                    <xdr:colOff>1630680</xdr:colOff>
                    <xdr:row>4</xdr:row>
                    <xdr:rowOff>533400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xdr:col>
                    <xdr:colOff>365760</xdr:colOff>
                    <xdr:row>5</xdr:row>
                    <xdr:rowOff>205740</xdr:rowOff>
                  </from>
                  <to>
                    <xdr:col>2</xdr:col>
                    <xdr:colOff>1516380</xdr:colOff>
                    <xdr:row>5</xdr:row>
                    <xdr:rowOff>464820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xdr:col>
                    <xdr:colOff>350520</xdr:colOff>
                    <xdr:row>6</xdr:row>
                    <xdr:rowOff>198120</xdr:rowOff>
                  </from>
                  <to>
                    <xdr:col>2</xdr:col>
                    <xdr:colOff>1318260</xdr:colOff>
                    <xdr:row>6</xdr:row>
                    <xdr:rowOff>457200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373380</xdr:colOff>
                    <xdr:row>7</xdr:row>
                    <xdr:rowOff>228600</xdr:rowOff>
                  </from>
                  <to>
                    <xdr:col>2</xdr:col>
                    <xdr:colOff>1485900</xdr:colOff>
                    <xdr:row>7</xdr:row>
                    <xdr:rowOff>487680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xdr:col>
                    <xdr:colOff>373380</xdr:colOff>
                    <xdr:row>8</xdr:row>
                    <xdr:rowOff>167640</xdr:rowOff>
                  </from>
                  <to>
                    <xdr:col>2</xdr:col>
                    <xdr:colOff>1432560</xdr:colOff>
                    <xdr:row>8</xdr:row>
                    <xdr:rowOff>419100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2</xdr:col>
                    <xdr:colOff>365760</xdr:colOff>
                    <xdr:row>9</xdr:row>
                    <xdr:rowOff>99060</xdr:rowOff>
                  </from>
                  <to>
                    <xdr:col>2</xdr:col>
                    <xdr:colOff>1303020</xdr:colOff>
                    <xdr:row>9</xdr:row>
                    <xdr:rowOff>403860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2</xdr:col>
                    <xdr:colOff>373380</xdr:colOff>
                    <xdr:row>10</xdr:row>
                    <xdr:rowOff>152400</xdr:rowOff>
                  </from>
                  <to>
                    <xdr:col>2</xdr:col>
                    <xdr:colOff>1516380</xdr:colOff>
                    <xdr:row>10</xdr:row>
                    <xdr:rowOff>411480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2</xdr:col>
                    <xdr:colOff>365760</xdr:colOff>
                    <xdr:row>11</xdr:row>
                    <xdr:rowOff>213360</xdr:rowOff>
                  </from>
                  <to>
                    <xdr:col>2</xdr:col>
                    <xdr:colOff>1280160</xdr:colOff>
                    <xdr:row>11</xdr:row>
                    <xdr:rowOff>419100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2</xdr:col>
                    <xdr:colOff>381000</xdr:colOff>
                    <xdr:row>12</xdr:row>
                    <xdr:rowOff>281940</xdr:rowOff>
                  </from>
                  <to>
                    <xdr:col>2</xdr:col>
                    <xdr:colOff>1280160</xdr:colOff>
                    <xdr:row>12</xdr:row>
                    <xdr:rowOff>487680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BC1E5-E017-4350-BB81-A29430FEF2D7}">
  <sheetPr codeName="Sheet2"/>
  <dimension ref="C1:E1"/>
  <sheetViews>
    <sheetView workbookViewId="0"/>
  </sheetViews>
  <sheetFormatPr defaultRowHeight="14.4" x14ac:dyDescent="0.3"/>
  <sheetData>
    <row r="1" spans="3:5" x14ac:dyDescent="0.3">
      <c r="C1" t="s">
        <v>12</v>
      </c>
      <c r="D1" t="s">
        <v>11</v>
      </c>
      <c r="E1"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BD Preliminary Eval Tool</vt:lpstr>
      <vt:lpstr>'BD Preliminary Eval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Whitley Carson</dc:creator>
  <cp:lastModifiedBy>Whitley Carson</cp:lastModifiedBy>
  <cp:lastPrinted>2022-01-22T19:45:06Z</cp:lastPrinted>
  <dcterms:created xsi:type="dcterms:W3CDTF">2022-01-22T03:29:09Z</dcterms:created>
  <dcterms:modified xsi:type="dcterms:W3CDTF">2022-02-01T02:30:12Z</dcterms:modified>
</cp:coreProperties>
</file>